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TERCER TRIMESTRE 2023\01 PUBLICACION TERCER TRIMESTRE 2023\01 INFORMACION CONTABLE\"/>
    </mc:Choice>
  </mc:AlternateContent>
  <xr:revisionPtr revIDLastSave="0" documentId="13_ncr:1_{A40F4F55-79AA-453A-968E-76525EB13F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2" l="1"/>
  <c r="C65" i="2"/>
  <c r="C61" i="2"/>
  <c r="B54" i="2"/>
  <c r="C54" i="2"/>
  <c r="C48" i="2"/>
  <c r="C59" i="2" s="1"/>
  <c r="B48" i="2"/>
  <c r="C45" i="2"/>
  <c r="C41" i="2"/>
  <c r="B41" i="2"/>
  <c r="B45" i="2" s="1"/>
  <c r="C36" i="2"/>
  <c r="B36" i="2"/>
  <c r="B16" i="2"/>
  <c r="C16" i="2"/>
  <c r="C33" i="2" s="1"/>
  <c r="B4" i="2"/>
  <c r="C4" i="2"/>
  <c r="B59" i="2" l="1"/>
  <c r="B33" i="2"/>
  <c r="B61" i="2" l="1"/>
  <c r="B65" i="2" s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<sst xmlns="http://schemas.openxmlformats.org/spreadsheetml/2006/main" count="58" uniqueCount="50">
  <si>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</si>
  <si>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</si>
  <si>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</si>
  <si>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</si>
  <si>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</si>
  <si>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</si>
  <si>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</si>
  <si>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</si>
  <si>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</si>
  <si>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</si>
  <si>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</si>
  <si>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</si>
  <si>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</si>
  <si>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</si>
  <si>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</si>
  <si>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</si>
  <si>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</si>
  <si>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</si>
  <si>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</si>
  <si>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</si>
  <si>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</si>
  <si>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</si>
  <si>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</si>
  <si>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</si>
  <si>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</si>
  <si>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</si>
  <si>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</si>
  <si>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</si>
  <si>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</si>
  <si>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</si>
  <si>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</si>
  <si>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</si>
  <si>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</si>
  <si>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</si>
  <si>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</si>
  <si>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</si>
  <si>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</si>
  <si>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</si>
  <si>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</si>
  <si>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</si>
  <si>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</si>
  <si>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</si>
  <si>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</si>
  <si>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</si>
  <si>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</si>
  <si>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</si>
  <si>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</si>
  <si>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</si>
  <si>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</si>
  <si>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Vivienda de León, Guanajuato (IMUVI)
Estado de Flujos de Efectivo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</si>
</sst>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4" xfId="8" quotePrefix="1" applyNumberFormat="1" applyFont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71</xdr:row>
      <xdr:rowOff>7620</xdr:rowOff>
    </xdr:from>
    <xdr:to>
      <xdr:col>2</xdr:col>
      <xdr:colOff>922020</xdr:colOff>
      <xdr:row>76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4DD6AE4-D44D-43E7-B89C-B3A421053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923270"/>
          <a:ext cx="67894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5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8" t="s">
        <v>49</v>
      </c>
      <c r="B1" s="19"/>
      <c r="C1" s="20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38</v>
      </c>
      <c r="B3" s="5"/>
      <c r="C3" s="5"/>
    </row>
    <row r="4" spans="1:3" ht="11.25" customHeight="1" x14ac:dyDescent="0.2">
      <c r="A4" s="6" t="s">
        <v>1</v>
      </c>
      <c r="B4" s="7">
        <f>SUM(B5:B14)</f>
        <v>93665836.120000005</v>
      </c>
      <c r="C4" s="7">
        <f>SUM(C5:C14)</f>
        <v>115915345.22999999</v>
      </c>
    </row>
    <row r="5" spans="1:3" ht="11.25" customHeight="1" x14ac:dyDescent="0.2">
      <c r="A5" s="8" t="s">
        <v>2</v>
      </c>
      <c r="B5" s="9">
        <v>0</v>
      </c>
      <c r="C5" s="9">
        <v>0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33</v>
      </c>
      <c r="B7" s="9">
        <v>0</v>
      </c>
      <c r="C7" s="9">
        <v>0</v>
      </c>
    </row>
    <row r="8" spans="1:3" ht="11.25" customHeight="1" x14ac:dyDescent="0.2">
      <c r="A8" s="8" t="s">
        <v>4</v>
      </c>
      <c r="B8" s="9">
        <v>0</v>
      </c>
      <c r="C8" s="9">
        <v>0</v>
      </c>
    </row>
    <row r="9" spans="1:3" ht="11.25" customHeight="1" x14ac:dyDescent="0.2">
      <c r="A9" s="8" t="s">
        <v>34</v>
      </c>
      <c r="B9" s="9">
        <v>0</v>
      </c>
      <c r="C9" s="9">
        <v>0</v>
      </c>
    </row>
    <row r="10" spans="1:3" ht="11.25" customHeight="1" x14ac:dyDescent="0.2">
      <c r="A10" s="8" t="s">
        <v>35</v>
      </c>
      <c r="B10" s="9">
        <v>0</v>
      </c>
      <c r="C10" s="9">
        <v>0</v>
      </c>
    </row>
    <row r="11" spans="1:3" ht="11.25" customHeight="1" x14ac:dyDescent="0.2">
      <c r="A11" s="8" t="s">
        <v>36</v>
      </c>
      <c r="B11" s="17">
        <v>15196814.76</v>
      </c>
      <c r="C11" s="9">
        <v>23866458.16</v>
      </c>
    </row>
    <row r="12" spans="1:3" ht="22.5" x14ac:dyDescent="0.2">
      <c r="A12" s="8" t="s">
        <v>39</v>
      </c>
      <c r="B12" s="9">
        <v>854873</v>
      </c>
      <c r="C12" s="9">
        <v>0</v>
      </c>
    </row>
    <row r="13" spans="1:3" ht="11.25" customHeight="1" x14ac:dyDescent="0.2">
      <c r="A13" s="8" t="s">
        <v>40</v>
      </c>
      <c r="B13" s="17">
        <v>50284458</v>
      </c>
      <c r="C13" s="9">
        <v>63853284</v>
      </c>
    </row>
    <row r="14" spans="1:3" ht="11.25" customHeight="1" x14ac:dyDescent="0.2">
      <c r="A14" s="8" t="s">
        <v>5</v>
      </c>
      <c r="B14" s="17">
        <v>27329690.359999999</v>
      </c>
      <c r="C14" s="9">
        <v>28195603.07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6</v>
      </c>
      <c r="B16" s="7">
        <f>SUM(B17:B32)</f>
        <v>49156717.620000005</v>
      </c>
      <c r="C16" s="7">
        <f>SUM(C17:C32)</f>
        <v>81899263.75</v>
      </c>
    </row>
    <row r="17" spans="1:3" ht="11.25" customHeight="1" x14ac:dyDescent="0.2">
      <c r="A17" s="8" t="s">
        <v>7</v>
      </c>
      <c r="B17" s="9">
        <v>34677010.57</v>
      </c>
      <c r="C17" s="9">
        <v>48168606.600000001</v>
      </c>
    </row>
    <row r="18" spans="1:3" ht="11.25" customHeight="1" x14ac:dyDescent="0.2">
      <c r="A18" s="8" t="s">
        <v>8</v>
      </c>
      <c r="B18" s="9">
        <v>1363275.49</v>
      </c>
      <c r="C18" s="9">
        <v>1934842.94</v>
      </c>
    </row>
    <row r="19" spans="1:3" ht="11.25" customHeight="1" x14ac:dyDescent="0.2">
      <c r="A19" s="8" t="s">
        <v>9</v>
      </c>
      <c r="B19" s="9">
        <v>8039681.2199999997</v>
      </c>
      <c r="C19" s="9">
        <v>11770557.130000001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46</v>
      </c>
      <c r="B21" s="9">
        <v>0</v>
      </c>
      <c r="C21" s="9">
        <v>0</v>
      </c>
    </row>
    <row r="22" spans="1:3" ht="11.25" customHeight="1" x14ac:dyDescent="0.2">
      <c r="A22" s="8" t="s">
        <v>41</v>
      </c>
      <c r="B22" s="9">
        <v>0</v>
      </c>
      <c r="C22" s="9">
        <v>0</v>
      </c>
    </row>
    <row r="23" spans="1:3" ht="11.25" customHeight="1" x14ac:dyDescent="0.2">
      <c r="A23" s="8" t="s">
        <v>11</v>
      </c>
      <c r="B23" s="9">
        <v>555291.19999999995</v>
      </c>
      <c r="C23" s="9">
        <v>125831</v>
      </c>
    </row>
    <row r="24" spans="1:3" ht="11.25" customHeight="1" x14ac:dyDescent="0.2">
      <c r="A24" s="8" t="s">
        <v>12</v>
      </c>
      <c r="B24" s="9">
        <v>0</v>
      </c>
      <c r="C24" s="9">
        <v>0</v>
      </c>
    </row>
    <row r="25" spans="1:3" ht="11.25" customHeight="1" x14ac:dyDescent="0.2">
      <c r="A25" s="8" t="s">
        <v>13</v>
      </c>
      <c r="B25" s="9">
        <v>0</v>
      </c>
      <c r="C25" s="9">
        <v>0</v>
      </c>
    </row>
    <row r="26" spans="1:3" ht="11.25" customHeight="1" x14ac:dyDescent="0.2">
      <c r="A26" s="8" t="s">
        <v>14</v>
      </c>
      <c r="B26" s="9">
        <v>0</v>
      </c>
      <c r="C26" s="9">
        <v>0</v>
      </c>
    </row>
    <row r="27" spans="1:3" ht="11.25" customHeight="1" x14ac:dyDescent="0.2">
      <c r="A27" s="8" t="s">
        <v>15</v>
      </c>
      <c r="B27" s="9">
        <v>0</v>
      </c>
      <c r="C27" s="9">
        <v>0</v>
      </c>
    </row>
    <row r="28" spans="1:3" ht="11.25" customHeight="1" x14ac:dyDescent="0.2">
      <c r="A28" s="8" t="s">
        <v>16</v>
      </c>
      <c r="B28" s="9">
        <v>0</v>
      </c>
      <c r="C28" s="9">
        <v>0</v>
      </c>
    </row>
    <row r="29" spans="1:3" ht="11.25" customHeight="1" x14ac:dyDescent="0.2">
      <c r="A29" s="8" t="s">
        <v>42</v>
      </c>
      <c r="B29" s="9">
        <v>0</v>
      </c>
      <c r="C29" s="9">
        <v>0</v>
      </c>
    </row>
    <row r="30" spans="1:3" ht="11.25" customHeight="1" x14ac:dyDescent="0.2">
      <c r="A30" s="8" t="s">
        <v>17</v>
      </c>
      <c r="B30" s="9">
        <v>0</v>
      </c>
      <c r="C30" s="9">
        <v>0</v>
      </c>
    </row>
    <row r="31" spans="1:3" ht="11.25" customHeight="1" x14ac:dyDescent="0.2">
      <c r="A31" s="8" t="s">
        <v>18</v>
      </c>
      <c r="B31" s="9">
        <v>0</v>
      </c>
      <c r="C31" s="9">
        <v>0</v>
      </c>
    </row>
    <row r="32" spans="1:3" ht="11.25" customHeight="1" x14ac:dyDescent="0.2">
      <c r="A32" s="8" t="s">
        <v>19</v>
      </c>
      <c r="B32" s="9">
        <v>4521459.1399999997</v>
      </c>
      <c r="C32" s="9">
        <v>19899426.079999998</v>
      </c>
    </row>
    <row r="33" spans="1:3" ht="11.25" customHeight="1" x14ac:dyDescent="0.2">
      <c r="A33" s="4" t="s">
        <v>43</v>
      </c>
      <c r="B33" s="7">
        <f>+B4-B16</f>
        <v>44509118.5</v>
      </c>
      <c r="C33" s="7">
        <f>+C4-C16</f>
        <v>34016081.479999989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47</v>
      </c>
      <c r="B35" s="5"/>
      <c r="C35" s="5"/>
    </row>
    <row r="36" spans="1:3" ht="11.25" customHeight="1" x14ac:dyDescent="0.2">
      <c r="A36" s="6" t="s">
        <v>1</v>
      </c>
      <c r="B36" s="7">
        <f>SUM(B37:B39)</f>
        <v>0</v>
      </c>
      <c r="C36" s="7">
        <f>SUM(C37:C39)</f>
        <v>1976864.05</v>
      </c>
    </row>
    <row r="37" spans="1:3" ht="11.25" customHeight="1" x14ac:dyDescent="0.2">
      <c r="A37" s="8" t="s">
        <v>20</v>
      </c>
      <c r="B37" s="9">
        <v>0</v>
      </c>
      <c r="C37" s="9">
        <v>1976864.05</v>
      </c>
    </row>
    <row r="38" spans="1:3" ht="11.25" customHeight="1" x14ac:dyDescent="0.2">
      <c r="A38" s="8" t="s">
        <v>21</v>
      </c>
      <c r="B38" s="9">
        <v>0</v>
      </c>
      <c r="C38" s="9">
        <v>0</v>
      </c>
    </row>
    <row r="39" spans="1:3" ht="11.25" customHeight="1" x14ac:dyDescent="0.2">
      <c r="A39" s="8" t="s">
        <v>22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6</v>
      </c>
      <c r="B41" s="7">
        <f>SUM(B42:B44)</f>
        <v>958002.25</v>
      </c>
      <c r="C41" s="7">
        <f>SUM(C42:C44)</f>
        <v>3880035.06</v>
      </c>
    </row>
    <row r="42" spans="1:3" ht="11.25" customHeight="1" x14ac:dyDescent="0.2">
      <c r="A42" s="8" t="s">
        <v>20</v>
      </c>
      <c r="B42" s="9">
        <v>0</v>
      </c>
      <c r="C42" s="9">
        <v>735873.64</v>
      </c>
    </row>
    <row r="43" spans="1:3" ht="11.25" customHeight="1" x14ac:dyDescent="0.2">
      <c r="A43" s="8" t="s">
        <v>21</v>
      </c>
      <c r="B43" s="9">
        <v>615261.11</v>
      </c>
      <c r="C43" s="9">
        <v>2049893.69</v>
      </c>
    </row>
    <row r="44" spans="1:3" ht="11.25" customHeight="1" x14ac:dyDescent="0.2">
      <c r="A44" s="8" t="s">
        <v>23</v>
      </c>
      <c r="B44" s="9">
        <v>342741.14</v>
      </c>
      <c r="C44" s="9">
        <v>1094267.73</v>
      </c>
    </row>
    <row r="45" spans="1:3" ht="11.25" customHeight="1" x14ac:dyDescent="0.2">
      <c r="A45" s="4" t="s">
        <v>44</v>
      </c>
      <c r="B45" s="7">
        <f>+B36-B41</f>
        <v>-958002.25</v>
      </c>
      <c r="C45" s="7">
        <f>+C36-C41</f>
        <v>-1903171.01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48</v>
      </c>
      <c r="B47" s="5"/>
      <c r="C47" s="5"/>
    </row>
    <row r="48" spans="1:3" ht="11.25" customHeight="1" x14ac:dyDescent="0.2">
      <c r="A48" s="6" t="s">
        <v>1</v>
      </c>
      <c r="B48" s="7">
        <f>SUM(B49:B52)</f>
        <v>10539409.859999999</v>
      </c>
      <c r="C48" s="7">
        <f>SUM(C49:C52)</f>
        <v>23583088.449999999</v>
      </c>
    </row>
    <row r="49" spans="1:3" ht="11.25" customHeight="1" x14ac:dyDescent="0.2">
      <c r="A49" s="8" t="s">
        <v>24</v>
      </c>
      <c r="B49" s="9">
        <v>0</v>
      </c>
      <c r="C49" s="9">
        <v>0</v>
      </c>
    </row>
    <row r="50" spans="1:3" ht="11.25" customHeight="1" x14ac:dyDescent="0.2">
      <c r="A50" s="8" t="s">
        <v>25</v>
      </c>
      <c r="B50" s="9">
        <v>0</v>
      </c>
      <c r="C50" s="9">
        <v>0</v>
      </c>
    </row>
    <row r="51" spans="1:3" ht="11.25" customHeight="1" x14ac:dyDescent="0.2">
      <c r="A51" s="8" t="s">
        <v>26</v>
      </c>
      <c r="B51" s="9">
        <v>0</v>
      </c>
      <c r="C51" s="9">
        <v>0</v>
      </c>
    </row>
    <row r="52" spans="1:3" ht="11.25" customHeight="1" x14ac:dyDescent="0.2">
      <c r="A52" s="8" t="s">
        <v>27</v>
      </c>
      <c r="B52" s="9">
        <v>10539409.859999999</v>
      </c>
      <c r="C52" s="9">
        <v>23583088.449999999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6</v>
      </c>
      <c r="B54" s="7">
        <f>SUM(B55:B58)</f>
        <v>17321941.670000002</v>
      </c>
      <c r="C54" s="7">
        <f>SUM(C55:C58)</f>
        <v>20279906.370000001</v>
      </c>
    </row>
    <row r="55" spans="1:3" ht="11.25" customHeight="1" x14ac:dyDescent="0.2">
      <c r="A55" s="8" t="s">
        <v>28</v>
      </c>
      <c r="B55" s="9">
        <v>0</v>
      </c>
      <c r="C55" s="9">
        <v>0</v>
      </c>
    </row>
    <row r="56" spans="1:3" ht="11.25" customHeight="1" x14ac:dyDescent="0.2">
      <c r="A56" s="8" t="s">
        <v>25</v>
      </c>
      <c r="B56" s="9">
        <v>0</v>
      </c>
      <c r="C56" s="9">
        <v>0</v>
      </c>
    </row>
    <row r="57" spans="1:3" ht="11.25" customHeight="1" x14ac:dyDescent="0.2">
      <c r="A57" s="8" t="s">
        <v>26</v>
      </c>
      <c r="B57" s="9">
        <v>0</v>
      </c>
      <c r="C57" s="9">
        <v>0</v>
      </c>
    </row>
    <row r="58" spans="1:3" ht="11.25" customHeight="1" x14ac:dyDescent="0.2">
      <c r="A58" s="8" t="s">
        <v>29</v>
      </c>
      <c r="B58" s="9">
        <v>17321941.670000002</v>
      </c>
      <c r="C58" s="9">
        <v>20279906.370000001</v>
      </c>
    </row>
    <row r="59" spans="1:3" ht="11.25" customHeight="1" x14ac:dyDescent="0.2">
      <c r="A59" s="4" t="s">
        <v>45</v>
      </c>
      <c r="B59" s="7">
        <f>+B48-B54</f>
        <v>-6782531.8100000024</v>
      </c>
      <c r="C59" s="7">
        <f>+C48-C54</f>
        <v>3303182.0799999982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30</v>
      </c>
      <c r="B61" s="7">
        <f>+B33+B45+B59</f>
        <v>36768584.439999998</v>
      </c>
      <c r="C61" s="7">
        <f>+C33+C45+C59</f>
        <v>35416092.549999982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31</v>
      </c>
      <c r="B63" s="7">
        <f>+C65</f>
        <v>188440189.63999999</v>
      </c>
      <c r="C63" s="7">
        <v>153024097.09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32</v>
      </c>
      <c r="B65" s="7">
        <f>+B61+B63</f>
        <v>225208774.07999998</v>
      </c>
      <c r="C65" s="7">
        <f>+C61+C63</f>
        <v>188440189.63999999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1" t="s">
        <v>37</v>
      </c>
      <c r="B68" s="22"/>
      <c r="C68" s="22"/>
    </row>
    <row r="71" spans="1:3" x14ac:dyDescent="0.2">
      <c r="A71" s="15"/>
      <c r="B71" s="15"/>
      <c r="C71" s="16"/>
    </row>
    <row r="72" spans="1:3" x14ac:dyDescent="0.2">
      <c r="A72" s="15"/>
      <c r="B72" s="15"/>
      <c r="C72" s="16"/>
    </row>
    <row r="73" spans="1:3" x14ac:dyDescent="0.2">
      <c r="A73" s="15"/>
      <c r="B73" s="15"/>
      <c r="C73" s="16"/>
    </row>
    <row r="74" spans="1:3" x14ac:dyDescent="0.2">
      <c r="A74" s="15"/>
      <c r="B74" s="15"/>
      <c r="C74" s="16"/>
    </row>
    <row r="75" spans="1:3" x14ac:dyDescent="0.2">
      <c r="A75" s="15"/>
      <c r="B75" s="15"/>
      <c r="C75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791AF0-688B-4618-90A5-1FF812A11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2023-10-13T16:54:55Z</cp:lastPrinted>
  <dcterms:created xsi:type="dcterms:W3CDTF">2012-12-11T20:31:36Z</dcterms:created>
  <dcterms:modified xsi:type="dcterms:W3CDTF">2023-10-24T16:18:45Z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